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Запрос котировок\ЛОТ 60-20 ЗК\ч. 3 Форма для заполнения участниками закупки\"/>
    </mc:Choice>
  </mc:AlternateContent>
  <xr:revisionPtr revIDLastSave="0" documentId="13_ncr:1_{C650C4F0-8B60-49F1-82DB-5D44B445374F}" xr6:coauthVersionLast="41" xr6:coauthVersionMax="41" xr10:uidLastSave="{00000000-0000-0000-0000-000000000000}"/>
  <bookViews>
    <workbookView xWindow="2970" yWindow="780" windowWidth="25350" windowHeight="15165" xr2:uid="{00000000-000D-0000-FFFF-FFFF00000000}"/>
  </bookViews>
  <sheets>
    <sheet name="Лист1" sheetId="1" r:id="rId1"/>
  </sheets>
  <definedNames>
    <definedName name="_xlnm.Print_Area" localSheetId="0">Лист1!$A$1:$F$26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E21" i="1"/>
  <c r="F21" i="1" s="1"/>
  <c r="F22" i="1"/>
  <c r="F11" i="1"/>
  <c r="F20" i="1"/>
  <c r="F19" i="1"/>
  <c r="F18" i="1"/>
  <c r="F17" i="1"/>
  <c r="F16" i="1"/>
  <c r="F23" i="1" l="1"/>
  <c r="F9" i="1"/>
  <c r="F10" i="1"/>
  <c r="F12" i="1"/>
  <c r="F8" i="1"/>
  <c r="F13" i="1" l="1"/>
</calcChain>
</file>

<file path=xl/sharedStrings.xml><?xml version="1.0" encoding="utf-8"?>
<sst xmlns="http://schemas.openxmlformats.org/spreadsheetml/2006/main" count="53" uniqueCount="37">
  <si>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</si>
  <si>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</si>
  <si>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</si>
  <si>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</si>
  <si>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-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</si>
  <si>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</si>
  <si>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ИТОГО</t>
  </si>
  <si>
    <t>Ед.изм.</t>
  </si>
  <si>
    <t>Кол-во</t>
  </si>
  <si>
    <t>в т.ч. НДС20%/Без НДС</t>
  </si>
  <si>
    <t>№ п/п</t>
  </si>
  <si>
    <t xml:space="preserve">Общая стоимость,  рублей </t>
  </si>
  <si>
    <t>Цена, рублей</t>
  </si>
  <si>
    <t xml:space="preserve">Наименование </t>
  </si>
  <si>
    <t>ч.3.ф.2 Расчет стоимости</t>
  </si>
  <si>
    <t>Расчет стоимости 
выполнения работ по замене фильтрующей загрузки и частей оборудования химводоочистки на объекте ГК «Богатырь» АО «Сочи-Парк»</t>
  </si>
  <si>
    <r>
      <t xml:space="preserve"> Вертикальный коллектор для фильтра </t>
    </r>
    <r>
      <rPr>
        <sz val="11"/>
        <color theme="1"/>
        <rFont val="Times New Roman"/>
        <family val="1"/>
        <charset val="204"/>
      </rPr>
      <t>умягчения Wawe Cyber size4272 MFR# NO329YW098</t>
    </r>
  </si>
  <si>
    <r>
      <t xml:space="preserve">Верхний щелевой колпачёк для фильтра </t>
    </r>
    <r>
      <rPr>
        <sz val="11"/>
        <color theme="1"/>
        <rFont val="Times New Roman"/>
        <family val="1"/>
        <charset val="204"/>
      </rPr>
      <t>умягчения Wawe Cyber size4272 MFR# NO329YW098</t>
    </r>
  </si>
  <si>
    <r>
      <t xml:space="preserve">Нижний щелевой дистрибьютор для фильтра </t>
    </r>
    <r>
      <rPr>
        <sz val="11"/>
        <color theme="1"/>
        <rFont val="Times New Roman"/>
        <family val="1"/>
        <charset val="204"/>
      </rPr>
      <t>умягчения Wawe Cyber size4272 MFR# NO329YW098</t>
    </r>
  </si>
  <si>
    <t> Гравий кварцевый</t>
  </si>
  <si>
    <t>Катионитная смола</t>
  </si>
  <si>
    <t>шт.</t>
  </si>
  <si>
    <t> кг. max</t>
  </si>
  <si>
    <t>л. max</t>
  </si>
  <si>
    <t>Раздел № 1. Оборудование и материалы</t>
  </si>
  <si>
    <t>Раздел № 2. Работы</t>
  </si>
  <si>
    <t>6.</t>
  </si>
  <si>
    <t>7.</t>
  </si>
  <si>
    <t> Демонтаж клапанов управления фильтрами</t>
  </si>
  <si>
    <t>Выемка фильтрующего материала</t>
  </si>
  <si>
    <t xml:space="preserve">Демонтаж верхнего щелевого колпачка, коллектора, нижнего щелевого дистрибьютора  </t>
  </si>
  <si>
    <t>Утилизация фильтрующего материала и отходов демонтажа.</t>
  </si>
  <si>
    <t>Монтаж нижнего щелевого дистрибьютора, коллектора верхнего щелевого колпачка.</t>
  </si>
  <si>
    <t>Загрузка фильтрующего материала в фильтра</t>
  </si>
  <si>
    <t>Лабораторный анализ воды, для определения жесткости до фильтров и после фильтров для подтверждения качества выполненных работ</t>
  </si>
  <si>
    <t>усл.ед</t>
  </si>
  <si>
    <t>Всего по разделу №1,№2, с НДС20%/Без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</si>
</sst>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201F1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5"/>
    </xf>
    <xf numFmtId="0" fontId="2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view="pageBreakPreview" zoomScale="85" zoomScaleNormal="90" zoomScaleSheetLayoutView="85" workbookViewId="0">
      <pane ySplit="7" topLeftCell="A20" activePane="bottomLeft" state="frozen"/>
      <selection pane="bottomLeft" activeCell="F11" sqref="F11"/>
    </sheetView>
  </sheetViews>
  <sheetFormatPr defaultRowHeight="15" x14ac:dyDescent="0.25"/>
  <cols>
    <col min="1" max="1" width="5.5703125" customWidth="1"/>
    <col min="2" max="2" width="30.42578125" customWidth="1"/>
    <col min="3" max="3" width="11" customWidth="1"/>
    <col min="4" max="4" width="20.5703125" customWidth="1"/>
    <col min="5" max="5" width="15.140625" customWidth="1"/>
    <col min="6" max="6" width="21.140625" customWidth="1"/>
    <col min="7" max="7" width="20.5703125" customWidth="1"/>
  </cols>
  <sheetData>
    <row r="1" spans="1:6" x14ac:dyDescent="0.25">
      <c r="A1" s="1"/>
      <c r="B1" s="1"/>
      <c r="C1" s="1"/>
      <c r="D1" s="3" t="s">
        <v>14</v>
      </c>
      <c r="E1" s="3"/>
      <c r="F1" s="3"/>
    </row>
    <row r="2" spans="1:6" x14ac:dyDescent="0.25">
      <c r="A2" s="1"/>
      <c r="B2" s="1"/>
      <c r="C2" s="1"/>
      <c r="D2" s="5"/>
      <c r="E2" s="5"/>
      <c r="F2" s="5"/>
    </row>
    <row r="3" spans="1:6" x14ac:dyDescent="0.25">
      <c r="A3" s="1"/>
      <c r="B3" s="1"/>
      <c r="C3" s="1"/>
      <c r="D3" s="1"/>
      <c r="E3" s="1"/>
      <c r="F3" s="1"/>
    </row>
    <row r="4" spans="1:6" ht="56.25" customHeight="1" x14ac:dyDescent="0.25">
      <c r="A4" s="4" t="s">
        <v>15</v>
      </c>
      <c r="B4" s="4"/>
      <c r="C4" s="4"/>
      <c r="D4" s="4"/>
      <c r="E4" s="4"/>
      <c r="F4" s="4"/>
    </row>
    <row r="6" spans="1:6" x14ac:dyDescent="0.25">
      <c r="B6" s="1" t="s">
        <v>24</v>
      </c>
    </row>
    <row r="7" spans="1:6" ht="41.25" customHeight="1" x14ac:dyDescent="0.25">
      <c r="A7" s="6" t="s">
        <v>10</v>
      </c>
      <c r="B7" s="6" t="s">
        <v>13</v>
      </c>
      <c r="C7" s="6" t="s">
        <v>7</v>
      </c>
      <c r="D7" s="6" t="s">
        <v>8</v>
      </c>
      <c r="E7" s="6" t="s">
        <v>12</v>
      </c>
      <c r="F7" s="6" t="s">
        <v>11</v>
      </c>
    </row>
    <row r="8" spans="1:6" ht="66.75" customHeight="1" x14ac:dyDescent="0.25">
      <c r="A8" s="6" t="s">
        <v>0</v>
      </c>
      <c r="B8" s="7" t="s">
        <v>16</v>
      </c>
      <c r="C8" s="8" t="s">
        <v>21</v>
      </c>
      <c r="D8" s="8">
        <v>2</v>
      </c>
      <c r="E8" s="9">
        <v>0</v>
      </c>
      <c r="F8" s="10">
        <f>D8*E8</f>
        <v>0</v>
      </c>
    </row>
    <row r="9" spans="1:6" ht="66.75" customHeight="1" x14ac:dyDescent="0.25">
      <c r="A9" s="6" t="s">
        <v>1</v>
      </c>
      <c r="B9" s="7" t="s">
        <v>17</v>
      </c>
      <c r="C9" s="8" t="s">
        <v>21</v>
      </c>
      <c r="D9" s="8">
        <v>2</v>
      </c>
      <c r="E9" s="9">
        <v>0</v>
      </c>
      <c r="F9" s="10">
        <f>D9*E9</f>
        <v>0</v>
      </c>
    </row>
    <row r="10" spans="1:6" ht="66.75" customHeight="1" x14ac:dyDescent="0.25">
      <c r="A10" s="6" t="s">
        <v>2</v>
      </c>
      <c r="B10" s="7" t="s">
        <v>18</v>
      </c>
      <c r="C10" s="8" t="s">
        <v>21</v>
      </c>
      <c r="D10" s="8">
        <v>2</v>
      </c>
      <c r="E10" s="9">
        <v>0</v>
      </c>
      <c r="F10" s="10">
        <f>D10*E10</f>
        <v>0</v>
      </c>
    </row>
    <row r="11" spans="1:6" ht="42" customHeight="1" x14ac:dyDescent="0.25">
      <c r="A11" s="6" t="s">
        <v>3</v>
      </c>
      <c r="B11" s="7" t="s">
        <v>19</v>
      </c>
      <c r="C11" s="8" t="s">
        <v>22</v>
      </c>
      <c r="D11" s="8">
        <v>600</v>
      </c>
      <c r="E11" s="9">
        <v>0</v>
      </c>
      <c r="F11" s="10">
        <f>D11*E11</f>
        <v>0</v>
      </c>
    </row>
    <row r="12" spans="1:6" ht="52.5" customHeight="1" x14ac:dyDescent="0.25">
      <c r="A12" s="6" t="s">
        <v>5</v>
      </c>
      <c r="B12" s="7" t="s">
        <v>20</v>
      </c>
      <c r="C12" s="8" t="s">
        <v>23</v>
      </c>
      <c r="D12" s="8">
        <v>1700</v>
      </c>
      <c r="E12" s="9">
        <v>0</v>
      </c>
      <c r="F12" s="10">
        <f>D12*E12</f>
        <v>0</v>
      </c>
    </row>
    <row r="13" spans="1:6" ht="15.75" x14ac:dyDescent="0.25">
      <c r="A13" s="11"/>
      <c r="B13" s="12"/>
      <c r="C13" s="12"/>
      <c r="D13" s="15" t="s">
        <v>6</v>
      </c>
      <c r="E13" s="16"/>
      <c r="F13" s="13">
        <f>SUM(F8:F12)</f>
        <v>0</v>
      </c>
    </row>
    <row r="14" spans="1:6" ht="32.25" customHeight="1" x14ac:dyDescent="0.25">
      <c r="A14" s="11"/>
      <c r="B14" s="12"/>
      <c r="C14" s="12"/>
      <c r="D14" s="15" t="s">
        <v>9</v>
      </c>
      <c r="E14" s="16"/>
      <c r="F14" s="14" t="s">
        <v>4</v>
      </c>
    </row>
    <row r="15" spans="1:6" ht="15.75" x14ac:dyDescent="0.25">
      <c r="A15" s="2"/>
      <c r="B15" s="1" t="s">
        <v>25</v>
      </c>
      <c r="C15" s="2"/>
    </row>
    <row r="16" spans="1:6" ht="31.5" x14ac:dyDescent="0.25">
      <c r="A16" s="6" t="s">
        <v>0</v>
      </c>
      <c r="B16" s="7" t="s">
        <v>28</v>
      </c>
      <c r="C16" s="8" t="s">
        <v>21</v>
      </c>
      <c r="D16" s="8">
        <v>2</v>
      </c>
      <c r="E16" s="9">
        <v>0</v>
      </c>
      <c r="F16" s="10">
        <f>D16*E16</f>
        <v>0</v>
      </c>
    </row>
    <row r="17" spans="1:6" ht="31.5" x14ac:dyDescent="0.25">
      <c r="A17" s="6" t="s">
        <v>1</v>
      </c>
      <c r="B17" s="7" t="s">
        <v>29</v>
      </c>
      <c r="C17" s="8" t="s">
        <v>23</v>
      </c>
      <c r="D17" s="8">
        <v>2300</v>
      </c>
      <c r="E17" s="9">
        <v>0</v>
      </c>
      <c r="F17" s="10">
        <f>D17*E17</f>
        <v>0</v>
      </c>
    </row>
    <row r="18" spans="1:6" ht="45" x14ac:dyDescent="0.25">
      <c r="A18" s="6" t="s">
        <v>2</v>
      </c>
      <c r="B18" s="7" t="s">
        <v>30</v>
      </c>
      <c r="C18" s="8" t="s">
        <v>21</v>
      </c>
      <c r="D18" s="8">
        <v>2</v>
      </c>
      <c r="E18" s="9">
        <v>0</v>
      </c>
      <c r="F18" s="10">
        <f>D18*E18</f>
        <v>0</v>
      </c>
    </row>
    <row r="19" spans="1:6" ht="45" x14ac:dyDescent="0.25">
      <c r="A19" s="6" t="s">
        <v>3</v>
      </c>
      <c r="B19" s="7" t="s">
        <v>31</v>
      </c>
      <c r="C19" s="8" t="s">
        <v>23</v>
      </c>
      <c r="D19" s="8">
        <v>2300</v>
      </c>
      <c r="E19" s="9">
        <v>0</v>
      </c>
      <c r="F19" s="10">
        <f>D19*E19</f>
        <v>0</v>
      </c>
    </row>
    <row r="20" spans="1:6" ht="45" x14ac:dyDescent="0.25">
      <c r="A20" s="6" t="s">
        <v>5</v>
      </c>
      <c r="B20" s="7" t="s">
        <v>32</v>
      </c>
      <c r="C20" s="8" t="s">
        <v>21</v>
      </c>
      <c r="D20" s="8">
        <v>2</v>
      </c>
      <c r="E20" s="9">
        <v>0</v>
      </c>
      <c r="F20" s="10">
        <f>D20*E20</f>
        <v>0</v>
      </c>
    </row>
    <row r="21" spans="1:6" ht="30" x14ac:dyDescent="0.25">
      <c r="A21" s="6" t="s">
        <v>26</v>
      </c>
      <c r="B21" s="7" t="s">
        <v>33</v>
      </c>
      <c r="C21" s="8" t="s">
        <v>23</v>
      </c>
      <c r="D21" s="8">
        <v>2300</v>
      </c>
      <c r="E21" s="9">
        <f>D21*0</f>
        <v>0</v>
      </c>
      <c r="F21" s="10">
        <f t="shared" ref="F21:F22" si="0">D21*E21</f>
        <v>0</v>
      </c>
    </row>
    <row r="22" spans="1:6" ht="75" x14ac:dyDescent="0.25">
      <c r="A22" s="6" t="s">
        <v>27</v>
      </c>
      <c r="B22" s="7" t="s">
        <v>34</v>
      </c>
      <c r="C22" s="8" t="s">
        <v>35</v>
      </c>
      <c r="D22" s="8">
        <v>1</v>
      </c>
      <c r="E22" s="9">
        <f>D22*0</f>
        <v>0</v>
      </c>
      <c r="F22" s="10">
        <f t="shared" si="0"/>
        <v>0</v>
      </c>
    </row>
    <row r="23" spans="1:6" ht="15" customHeight="1" x14ac:dyDescent="0.25">
      <c r="A23" s="11"/>
      <c r="B23" s="12"/>
      <c r="C23" s="12"/>
      <c r="D23" s="15" t="s">
        <v>6</v>
      </c>
      <c r="E23" s="16"/>
      <c r="F23" s="13">
        <f>SUM(F16:F20)</f>
        <v>0</v>
      </c>
    </row>
    <row r="24" spans="1:6" ht="31.5" customHeight="1" x14ac:dyDescent="0.25">
      <c r="A24" s="11"/>
      <c r="B24" s="12"/>
      <c r="C24" s="12"/>
      <c r="D24" s="15" t="s">
        <v>9</v>
      </c>
      <c r="E24" s="16"/>
      <c r="F24" s="14" t="s">
        <v>4</v>
      </c>
    </row>
    <row r="25" spans="1:6" ht="47.25" customHeight="1" x14ac:dyDescent="0.25">
      <c r="A25" s="17"/>
      <c r="B25" s="17"/>
      <c r="C25" s="17"/>
      <c r="D25" s="15" t="s">
        <v>36</v>
      </c>
      <c r="E25" s="16"/>
      <c r="F25" s="17"/>
    </row>
  </sheetData>
  <mergeCells count="8">
    <mergeCell ref="D1:F1"/>
    <mergeCell ref="A4:F4"/>
    <mergeCell ref="D2:F2"/>
    <mergeCell ref="D25:E25"/>
    <mergeCell ref="D23:E23"/>
    <mergeCell ref="D24:E24"/>
    <mergeCell ref="D13:E13"/>
    <mergeCell ref="D14:E14"/>
  </mergeCell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2020-08-06T10:09:40Z</dcterms:modified>
</cp:coreProperties>
</file>